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</workbook>
</file>

<file path=xl/sharedStrings.xml><?xml version="1.0" encoding="utf-8"?>
<sst xmlns="http://schemas.openxmlformats.org/spreadsheetml/2006/main" count="71" uniqueCount="67">
  <si>
    <t>Overzicht 1: Uitgaven &amp; Inkomsten</t>
  </si>
  <si>
    <t>UITGAVEN</t>
  </si>
  <si>
    <t>BEDRAG</t>
  </si>
  <si>
    <t>INKOMSTEN</t>
  </si>
  <si>
    <t>HUISVESTING:</t>
  </si>
  <si>
    <t>BOX 1 inkomen</t>
  </si>
  <si>
    <t>Hypotheek / huur per maand</t>
  </si>
  <si>
    <t>Werk (netto op rekening)</t>
  </si>
  <si>
    <t>Onroerende Zaak Belasting</t>
  </si>
  <si>
    <t>Onderneming (salaris uitkering / winstuitname)</t>
  </si>
  <si>
    <t>Opstalverzekering</t>
  </si>
  <si>
    <t>Inboedelverzekering</t>
  </si>
  <si>
    <t>BOX 3 inkomen</t>
  </si>
  <si>
    <t>Overlijdensrisicoverzekering</t>
  </si>
  <si>
    <t>Huurinkomsten panden (na aftrek kosten)</t>
  </si>
  <si>
    <t>Waterontreinigsheffing</t>
  </si>
  <si>
    <t>Dividendaandelen</t>
  </si>
  <si>
    <t>Drinkwater</t>
  </si>
  <si>
    <t>Overig inkomen</t>
  </si>
  <si>
    <t>Rioolheffing</t>
  </si>
  <si>
    <t>Rente betalingen (bij lening)</t>
  </si>
  <si>
    <t>Afvalstoffenheffing</t>
  </si>
  <si>
    <t>TV/Internet</t>
  </si>
  <si>
    <t>Netflix</t>
  </si>
  <si>
    <t>Gas en electra</t>
  </si>
  <si>
    <t>??</t>
  </si>
  <si>
    <t>OVERIGE:</t>
  </si>
  <si>
    <t>Doorlopende Reisverzekering</t>
  </si>
  <si>
    <t>Ziektekostenverzekering per maand</t>
  </si>
  <si>
    <t>Telefoon abonnement per maand</t>
  </si>
  <si>
    <t>Gebruik OV</t>
  </si>
  <si>
    <t>Vakantie per maand</t>
  </si>
  <si>
    <t>Kleding per maand</t>
  </si>
  <si>
    <t>Inkomsten belasting (indien eigen bedrijf)</t>
  </si>
  <si>
    <t>Etentjes / uitgaan / leuke dingen per maand</t>
  </si>
  <si>
    <t>Abonnementen / lidmaatschappen - staatsloterij</t>
  </si>
  <si>
    <t>Boodschappen</t>
  </si>
  <si>
    <t>Fitness / sportclub per maand</t>
  </si>
  <si>
    <t>Rentekosten / bankkosten per maand</t>
  </si>
  <si>
    <t>Creditcardkosten (fee per jaar en rente)</t>
  </si>
  <si>
    <t>AUTO:</t>
  </si>
  <si>
    <t>Brandstof</t>
  </si>
  <si>
    <t>Verzekering</t>
  </si>
  <si>
    <t>Belasting</t>
  </si>
  <si>
    <t>ANWB?</t>
  </si>
  <si>
    <t>Onderhoud</t>
  </si>
  <si>
    <t>TOTALE UITGAVEN:</t>
  </si>
  <si>
    <t>TOTALE INKOMSTEN:</t>
  </si>
  <si>
    <t>INKOMSTEN - UITGAVEN:</t>
  </si>
  <si>
    <t>Overzicht 2: Huidige middelen</t>
  </si>
  <si>
    <t>Huidige financiele positie:</t>
  </si>
  <si>
    <t>BEDRAG:</t>
  </si>
  <si>
    <t>Indien rood staat dan min teken - invullen</t>
  </si>
  <si>
    <t>Bank rekening 1</t>
  </si>
  <si>
    <t>Zakenrekening</t>
  </si>
  <si>
    <t>n.v.t.</t>
  </si>
  <si>
    <t>Spaarrekening</t>
  </si>
  <si>
    <t>Andere rekeningen</t>
  </si>
  <si>
    <t>Contant</t>
  </si>
  <si>
    <t>TOTAAL:</t>
  </si>
  <si>
    <t>Gewenste ondernemersbuffer om vaste lasten te dekken (6 maanden)</t>
  </si>
  <si>
    <t>Huidig aantal maanden in buffer</t>
  </si>
  <si>
    <t>Nog te sparen bedrag tot bufferdoelstelling</t>
  </si>
  <si>
    <t>Inleg maandelijks</t>
  </si>
  <si>
    <t>Aantal maanden te sparen tot bufferdoelstelling</t>
  </si>
  <si>
    <t>Ons advies is tenminste 4 tot 6 maanden aan inkomen op een (cash) buffer te plaatsen. Zo kun je bij onvoorziene omstandigheden altijd deze buffer raadplegen om je privé kosten te dekken.</t>
  </si>
  <si>
    <t>Dit model gaat uit van een bufferperiode van 6 maanden.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</si>
</sst>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€-2]\ #,##0.00"/>
  </numFmts>
  <fonts count="9">
    <font>
      <sz val="10.0"/>
      <color rgb="FF000000"/>
      <name val="Arial"/>
      <scheme val="minor"/>
    </font>
    <font>
      <sz val="11.0"/>
      <color rgb="FF151E3D"/>
      <name val="&quot;Lato Regular&quot;"/>
    </font>
    <font>
      <sz val="12.0"/>
      <color rgb="FF000000"/>
      <name val="Calibri"/>
    </font>
    <font>
      <b/>
      <sz val="11.0"/>
      <color rgb="FF151E3D"/>
      <name val="&quot;Lato Bold&quot;"/>
    </font>
    <font>
      <sz val="11.0"/>
      <color rgb="FF151E3D"/>
      <name val="&quot;Lato Bold&quot;"/>
    </font>
    <font>
      <sz val="11.0"/>
      <color rgb="FFB7B7B7"/>
      <name val="Arial"/>
    </font>
    <font>
      <sz val="11.0"/>
      <color rgb="FFB7B7B7"/>
      <name val="&quot;Lato Regular&quot;"/>
    </font>
    <font>
      <b/>
      <sz val="11.0"/>
      <color rgb="FF151E3D"/>
      <name val="Arial"/>
    </font>
    <font>
      <b/>
      <color theme="1"/>
      <name val="Arial"/>
      <scheme val="minor"/>
    </font>
  </fonts>
  <fills count="9">
    <fill>
      <patternFill patternType="none"/>
    </fill>
    <fill>
      <patternFill patternType="lightGray"/>
    </fill>
    <fill>
      <patternFill patternType="solid">
        <fgColor rgb="FFFEFFFF"/>
        <bgColor rgb="FFFEFFFF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theme="8"/>
      </patternFill>
    </fill>
    <fill>
      <patternFill patternType="solid">
        <fgColor rgb="FFBFBFBF"/>
        <bgColor rgb="FFBFBFBF"/>
      </patternFill>
    </fill>
    <fill>
      <patternFill patternType="solid">
        <fgColor rgb="FFD9D9D9"/>
        <bgColor rgb="FFD9D9D9"/>
      </patternFill>
    </fill>
    <fill>
      <patternFill patternType="solid">
        <fgColor rgb="FFA6A6A6"/>
        <bgColor rgb="FFA6A6A6"/>
      </patternFill>
    </fill>
    <fill>
      <patternFill patternType="solid">
        <fgColor rgb="FFF9CB9C"/>
        <bgColor rgb="FFF9CB9C"/>
      </patternFill>
    </fill>
  </fills>
  <borders count="24">
    <border/>
    <border>
      <left style="thin">
        <color rgb="FFFEFFFF"/>
      </left>
      <right style="thin">
        <color rgb="FFFEFFFF"/>
      </right>
    </border>
    <border>
      <right style="thin">
        <color rgb="FFFEFFFF"/>
      </right>
    </border>
    <border>
      <right style="thin">
        <color rgb="FFFEFFFF"/>
      </right>
      <bottom style="thin">
        <color rgb="FFFEFFFF"/>
      </bottom>
    </border>
    <border>
      <right style="thin">
        <color rgb="FFFEFFFF"/>
      </right>
      <top style="thin">
        <color rgb="FFFFFFFF"/>
      </top>
      <bottom style="thin">
        <color rgb="FFFEFFFF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151E3D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151E3D"/>
      </bottom>
    </border>
    <border>
      <top style="thin">
        <color rgb="FF000000"/>
      </top>
      <bottom style="thin">
        <color rgb="FF151E3D"/>
      </bottom>
    </border>
    <border>
      <left style="thin">
        <color rgb="FF000000"/>
      </left>
      <right style="thin">
        <color rgb="FF000000"/>
      </right>
      <bottom style="thin">
        <color rgb="FF151E3D"/>
      </bottom>
    </border>
    <border>
      <bottom style="thin">
        <color rgb="FF151E3D"/>
      </bottom>
    </border>
    <border>
      <left style="thin">
        <color rgb="FF000000"/>
      </left>
      <bottom style="double">
        <color rgb="FF000000"/>
      </bottom>
    </border>
    <border>
      <left style="thin">
        <color rgb="FF000000"/>
      </left>
      <right style="thin">
        <color rgb="FF000000"/>
      </right>
      <bottom style="double">
        <color rgb="FF000000"/>
      </bottom>
    </border>
    <border>
      <bottom style="double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FFFFFF"/>
      </left>
      <right style="thin">
        <color rgb="FFFFFFFF"/>
      </right>
    </border>
    <border>
      <right style="thin">
        <color rgb="FFFFFFFF"/>
      </right>
    </border>
    <border>
      <right style="thin">
        <color rgb="FFFFFFFF"/>
      </right>
      <bottom style="thin">
        <color rgb="FFFFFFFF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FFFFFF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shrinkToFit="0" wrapText="0"/>
    </xf>
    <xf borderId="0" fillId="3" fontId="2" numFmtId="0" xfId="0" applyAlignment="1" applyFill="1" applyFont="1">
      <alignment shrinkToFit="0" vertical="bottom" wrapText="0"/>
    </xf>
    <xf borderId="1" fillId="2" fontId="1" numFmtId="0" xfId="0" applyAlignment="1" applyBorder="1" applyFont="1">
      <alignment shrinkToFit="0" wrapText="0"/>
    </xf>
    <xf borderId="2" fillId="2" fontId="1" numFmtId="0" xfId="0" applyAlignment="1" applyBorder="1" applyFont="1">
      <alignment shrinkToFit="0" wrapText="0"/>
    </xf>
    <xf borderId="3" fillId="2" fontId="1" numFmtId="0" xfId="0" applyAlignment="1" applyBorder="1" applyFont="1">
      <alignment shrinkToFit="0" wrapText="0"/>
    </xf>
    <xf borderId="4" fillId="2" fontId="1" numFmtId="0" xfId="0" applyAlignment="1" applyBorder="1" applyFont="1">
      <alignment shrinkToFit="0" wrapText="0"/>
    </xf>
    <xf borderId="5" fillId="3" fontId="2" numFmtId="0" xfId="0" applyAlignment="1" applyBorder="1" applyFont="1">
      <alignment shrinkToFit="0" vertical="bottom" wrapText="0"/>
    </xf>
    <xf borderId="6" fillId="4" fontId="3" numFmtId="0" xfId="0" applyAlignment="1" applyBorder="1" applyFill="1" applyFont="1">
      <alignment readingOrder="0" shrinkToFit="0" wrapText="0"/>
    </xf>
    <xf borderId="2" fillId="3" fontId="1" numFmtId="0" xfId="0" applyAlignment="1" applyBorder="1" applyFont="1">
      <alignment shrinkToFit="0" wrapText="0"/>
    </xf>
    <xf borderId="7" fillId="5" fontId="4" numFmtId="0" xfId="0" applyAlignment="1" applyBorder="1" applyFill="1" applyFont="1">
      <alignment readingOrder="0" shrinkToFit="0" wrapText="0"/>
    </xf>
    <xf borderId="8" fillId="5" fontId="4" numFmtId="0" xfId="0" applyAlignment="1" applyBorder="1" applyFont="1">
      <alignment readingOrder="0" shrinkToFit="0" wrapText="0"/>
    </xf>
    <xf borderId="9" fillId="5" fontId="4" numFmtId="0" xfId="0" applyAlignment="1" applyBorder="1" applyFont="1">
      <alignment readingOrder="0" shrinkToFit="0" wrapText="0"/>
    </xf>
    <xf borderId="7" fillId="6" fontId="1" numFmtId="0" xfId="0" applyAlignment="1" applyBorder="1" applyFill="1" applyFont="1">
      <alignment readingOrder="0" shrinkToFit="0" wrapText="0"/>
    </xf>
    <xf borderId="10" fillId="3" fontId="1" numFmtId="164" xfId="0" applyAlignment="1" applyBorder="1" applyFont="1" applyNumberFormat="1">
      <alignment shrinkToFit="0" wrapText="0"/>
    </xf>
    <xf borderId="11" fillId="6" fontId="1" numFmtId="0" xfId="0" applyAlignment="1" applyBorder="1" applyFont="1">
      <alignment readingOrder="0" shrinkToFit="0" wrapText="0"/>
    </xf>
    <xf borderId="7" fillId="3" fontId="1" numFmtId="0" xfId="0" applyAlignment="1" applyBorder="1" applyFont="1">
      <alignment readingOrder="0" shrinkToFit="0" wrapText="0"/>
    </xf>
    <xf borderId="10" fillId="3" fontId="5" numFmtId="164" xfId="0" applyAlignment="1" applyBorder="1" applyFont="1" applyNumberFormat="1">
      <alignment horizontal="center" readingOrder="0" shrinkToFit="0" wrapText="0"/>
    </xf>
    <xf borderId="11" fillId="3" fontId="1" numFmtId="0" xfId="0" applyAlignment="1" applyBorder="1" applyFont="1">
      <alignment readingOrder="0" shrinkToFit="0" wrapText="0"/>
    </xf>
    <xf borderId="10" fillId="3" fontId="1" numFmtId="164" xfId="0" applyAlignment="1" applyBorder="1" applyFont="1" applyNumberFormat="1">
      <alignment horizontal="center" readingOrder="0" shrinkToFit="0" wrapText="0"/>
    </xf>
    <xf borderId="10" fillId="3" fontId="6" numFmtId="164" xfId="0" applyAlignment="1" applyBorder="1" applyFont="1" applyNumberFormat="1">
      <alignment horizontal="center" readingOrder="0" shrinkToFit="0" wrapText="0"/>
    </xf>
    <xf borderId="11" fillId="3" fontId="1" numFmtId="0" xfId="0" applyAlignment="1" applyBorder="1" applyFont="1">
      <alignment shrinkToFit="0" wrapText="0"/>
    </xf>
    <xf borderId="10" fillId="3" fontId="6" numFmtId="164" xfId="0" applyAlignment="1" applyBorder="1" applyFont="1" applyNumberFormat="1">
      <alignment horizontal="center" shrinkToFit="0" wrapText="0"/>
    </xf>
    <xf borderId="7" fillId="3" fontId="1" numFmtId="0" xfId="0" applyAlignment="1" applyBorder="1" applyFont="1">
      <alignment shrinkToFit="0" wrapText="0"/>
    </xf>
    <xf borderId="10" fillId="3" fontId="6" numFmtId="164" xfId="0" applyAlignment="1" applyBorder="1" applyFont="1" applyNumberFormat="1">
      <alignment shrinkToFit="0" wrapText="0"/>
    </xf>
    <xf borderId="12" fillId="3" fontId="1" numFmtId="0" xfId="0" applyAlignment="1" applyBorder="1" applyFont="1">
      <alignment shrinkToFit="0" wrapText="0"/>
    </xf>
    <xf borderId="13" fillId="3" fontId="1" numFmtId="0" xfId="0" applyAlignment="1" applyBorder="1" applyFont="1">
      <alignment shrinkToFit="0" wrapText="0"/>
    </xf>
    <xf borderId="14" fillId="3" fontId="1" numFmtId="0" xfId="0" applyAlignment="1" applyBorder="1" applyFont="1">
      <alignment shrinkToFit="0" wrapText="0"/>
    </xf>
    <xf borderId="13" fillId="3" fontId="1" numFmtId="164" xfId="0" applyAlignment="1" applyBorder="1" applyFont="1" applyNumberFormat="1">
      <alignment shrinkToFit="0" wrapText="0"/>
    </xf>
    <xf borderId="15" fillId="3" fontId="4" numFmtId="0" xfId="0" applyAlignment="1" applyBorder="1" applyFont="1">
      <alignment readingOrder="0" shrinkToFit="0" wrapText="0"/>
    </xf>
    <xf borderId="16" fillId="3" fontId="3" numFmtId="164" xfId="0" applyAlignment="1" applyBorder="1" applyFont="1" applyNumberFormat="1">
      <alignment horizontal="right" readingOrder="0" shrinkToFit="0" wrapText="0"/>
    </xf>
    <xf borderId="17" fillId="3" fontId="4" numFmtId="0" xfId="0" applyAlignment="1" applyBorder="1" applyFont="1">
      <alignment readingOrder="0" shrinkToFit="0" wrapText="0"/>
    </xf>
    <xf borderId="16" fillId="3" fontId="4" numFmtId="164" xfId="0" applyAlignment="1" applyBorder="1" applyFont="1" applyNumberFormat="1">
      <alignment horizontal="right" readingOrder="0" shrinkToFit="0" wrapText="0"/>
    </xf>
    <xf borderId="18" fillId="3" fontId="1" numFmtId="0" xfId="0" applyAlignment="1" applyBorder="1" applyFont="1">
      <alignment shrinkToFit="0" wrapText="0"/>
    </xf>
    <xf borderId="19" fillId="3" fontId="1" numFmtId="0" xfId="0" applyAlignment="1" applyBorder="1" applyFont="1">
      <alignment shrinkToFit="0" wrapText="0"/>
    </xf>
    <xf borderId="20" fillId="3" fontId="1" numFmtId="0" xfId="0" applyAlignment="1" applyBorder="1" applyFont="1">
      <alignment shrinkToFit="0" wrapText="0"/>
    </xf>
    <xf borderId="21" fillId="4" fontId="4" numFmtId="164" xfId="0" applyAlignment="1" applyBorder="1" applyFont="1" applyNumberFormat="1">
      <alignment horizontal="right" readingOrder="0" shrinkToFit="0" wrapText="0"/>
    </xf>
    <xf borderId="18" fillId="3" fontId="4" numFmtId="0" xfId="0" applyAlignment="1" applyBorder="1" applyFont="1">
      <alignment shrinkToFit="0" wrapText="0"/>
    </xf>
    <xf borderId="7" fillId="7" fontId="4" numFmtId="0" xfId="0" applyAlignment="1" applyBorder="1" applyFill="1" applyFont="1">
      <alignment readingOrder="0" shrinkToFit="0" wrapText="0"/>
    </xf>
    <xf borderId="8" fillId="7" fontId="4" numFmtId="0" xfId="0" applyAlignment="1" applyBorder="1" applyFont="1">
      <alignment readingOrder="0" shrinkToFit="0" wrapText="0"/>
    </xf>
    <xf borderId="21" fillId="8" fontId="1" numFmtId="0" xfId="0" applyAlignment="1" applyBorder="1" applyFill="1" applyFont="1">
      <alignment readingOrder="0" shrinkToFit="0" wrapText="0"/>
    </xf>
    <xf borderId="10" fillId="3" fontId="5" numFmtId="164" xfId="0" applyAlignment="1" applyBorder="1" applyFont="1" applyNumberFormat="1">
      <alignment readingOrder="0" shrinkToFit="0" wrapText="0"/>
    </xf>
    <xf borderId="10" fillId="3" fontId="6" numFmtId="164" xfId="0" applyAlignment="1" applyBorder="1" applyFont="1" applyNumberFormat="1">
      <alignment readingOrder="0" shrinkToFit="0" wrapText="0"/>
    </xf>
    <xf borderId="15" fillId="3" fontId="1" numFmtId="0" xfId="0" applyAlignment="1" applyBorder="1" applyFont="1">
      <alignment readingOrder="0" shrinkToFit="0" wrapText="0"/>
    </xf>
    <xf borderId="16" fillId="3" fontId="6" numFmtId="164" xfId="0" applyAlignment="1" applyBorder="1" applyFont="1" applyNumberFormat="1">
      <alignment shrinkToFit="0" wrapText="0"/>
    </xf>
    <xf borderId="16" fillId="3" fontId="4" numFmtId="164" xfId="0" applyAlignment="1" applyBorder="1" applyFont="1" applyNumberFormat="1">
      <alignment readingOrder="0" shrinkToFit="0" wrapText="0"/>
    </xf>
    <xf borderId="6" fillId="4" fontId="7" numFmtId="0" xfId="0" applyAlignment="1" applyBorder="1" applyFont="1">
      <alignment readingOrder="0" shrinkToFit="0" wrapText="0"/>
    </xf>
    <xf borderId="21" fillId="4" fontId="3" numFmtId="164" xfId="0" applyAlignment="1" applyBorder="1" applyFont="1" applyNumberFormat="1">
      <alignment readingOrder="0" shrinkToFit="0" wrapText="0"/>
    </xf>
    <xf borderId="22" fillId="3" fontId="1" numFmtId="0" xfId="0" applyAlignment="1" applyBorder="1" applyFont="1">
      <alignment shrinkToFit="0" wrapText="0"/>
    </xf>
    <xf borderId="23" fillId="3" fontId="2" numFmtId="0" xfId="0" applyAlignment="1" applyBorder="1" applyFont="1">
      <alignment shrinkToFit="0" vertical="bottom" wrapText="0"/>
    </xf>
    <xf borderId="0" fillId="4" fontId="7" numFmtId="0" xfId="0" applyAlignment="1" applyFont="1">
      <alignment readingOrder="0" shrinkToFit="0" wrapText="0"/>
    </xf>
    <xf borderId="0" fillId="4" fontId="3" numFmtId="4" xfId="0" applyAlignment="1" applyFont="1" applyNumberFormat="1">
      <alignment readingOrder="0" shrinkToFit="0" wrapText="0"/>
    </xf>
    <xf borderId="0" fillId="3" fontId="1" numFmtId="0" xfId="0" applyAlignment="1" applyFont="1">
      <alignment shrinkToFit="0" wrapText="0"/>
    </xf>
    <xf borderId="0" fillId="4" fontId="3" numFmtId="164" xfId="0" applyAlignment="1" applyFont="1" applyNumberFormat="1">
      <alignment readingOrder="0" shrinkToFit="0" wrapText="0"/>
    </xf>
    <xf borderId="0" fillId="0" fontId="8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4400550</xdr:colOff>
      <xdr:row>0</xdr:row>
      <xdr:rowOff>0</xdr:rowOff>
    </xdr:from>
    <xdr:ext cx="1419225" cy="800100"/>
    <xdr:pic>
      <xdr:nvPicPr>
        <xdr:cNvPr id="0" name="image1.png" title="Afbeeldi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61.5"/>
    <col customWidth="1" min="3" max="3" width="64.13"/>
  </cols>
  <sheetData>
    <row r="1">
      <c r="A1" s="1"/>
      <c r="B1" s="1"/>
      <c r="C1" s="1"/>
      <c r="D1" s="1"/>
      <c r="E1" s="2"/>
    </row>
    <row r="2">
      <c r="A2" s="1"/>
      <c r="B2" s="1"/>
      <c r="C2" s="1"/>
      <c r="D2" s="1"/>
      <c r="E2" s="2"/>
    </row>
    <row r="3">
      <c r="A3" s="1"/>
      <c r="B3" s="1"/>
      <c r="C3" s="1"/>
      <c r="D3" s="1"/>
      <c r="E3" s="2"/>
    </row>
    <row r="4">
      <c r="A4" s="3"/>
      <c r="B4" s="4"/>
      <c r="C4" s="5"/>
      <c r="D4" s="6"/>
      <c r="E4" s="7"/>
    </row>
    <row r="5">
      <c r="A5" s="8" t="s">
        <v>0</v>
      </c>
      <c r="B5" s="1"/>
      <c r="C5" s="9"/>
      <c r="D5" s="9"/>
      <c r="E5" s="7"/>
    </row>
    <row r="6">
      <c r="A6" s="10" t="s">
        <v>1</v>
      </c>
      <c r="B6" s="11" t="s">
        <v>2</v>
      </c>
      <c r="C6" s="12" t="s">
        <v>3</v>
      </c>
      <c r="D6" s="11" t="s">
        <v>2</v>
      </c>
      <c r="E6" s="7"/>
    </row>
    <row r="7">
      <c r="A7" s="13" t="s">
        <v>4</v>
      </c>
      <c r="B7" s="14"/>
      <c r="C7" s="15" t="s">
        <v>5</v>
      </c>
      <c r="D7" s="14"/>
      <c r="E7" s="7"/>
    </row>
    <row r="8">
      <c r="A8" s="16" t="s">
        <v>6</v>
      </c>
      <c r="B8" s="17">
        <v>3500.0</v>
      </c>
      <c r="C8" s="18" t="s">
        <v>7</v>
      </c>
      <c r="D8" s="19"/>
      <c r="E8" s="7"/>
    </row>
    <row r="9">
      <c r="A9" s="16" t="s">
        <v>8</v>
      </c>
      <c r="B9" s="20"/>
      <c r="C9" s="18" t="s">
        <v>9</v>
      </c>
      <c r="D9" s="17">
        <v>4000.0</v>
      </c>
      <c r="E9" s="7"/>
    </row>
    <row r="10">
      <c r="A10" s="16" t="s">
        <v>10</v>
      </c>
      <c r="B10" s="20"/>
      <c r="C10" s="21"/>
      <c r="D10" s="14"/>
      <c r="E10" s="7"/>
    </row>
    <row r="11">
      <c r="A11" s="16" t="s">
        <v>11</v>
      </c>
      <c r="B11" s="20"/>
      <c r="C11" s="15" t="s">
        <v>12</v>
      </c>
      <c r="D11" s="19"/>
      <c r="E11" s="7"/>
    </row>
    <row r="12">
      <c r="A12" s="16" t="s">
        <v>13</v>
      </c>
      <c r="B12" s="20"/>
      <c r="C12" s="18" t="s">
        <v>14</v>
      </c>
      <c r="D12" s="19"/>
      <c r="E12" s="7"/>
    </row>
    <row r="13">
      <c r="A13" s="16" t="s">
        <v>15</v>
      </c>
      <c r="B13" s="20"/>
      <c r="C13" s="18" t="s">
        <v>16</v>
      </c>
      <c r="D13" s="19"/>
      <c r="E13" s="7"/>
    </row>
    <row r="14">
      <c r="A14" s="16" t="s">
        <v>17</v>
      </c>
      <c r="B14" s="20"/>
      <c r="C14" s="18" t="s">
        <v>18</v>
      </c>
      <c r="D14" s="19"/>
      <c r="E14" s="7"/>
    </row>
    <row r="15">
      <c r="A15" s="16" t="s">
        <v>19</v>
      </c>
      <c r="B15" s="20"/>
      <c r="C15" s="18" t="s">
        <v>20</v>
      </c>
      <c r="D15" s="19"/>
      <c r="E15" s="7"/>
    </row>
    <row r="16">
      <c r="A16" s="16" t="s">
        <v>21</v>
      </c>
      <c r="B16" s="20"/>
      <c r="C16" s="18"/>
      <c r="D16" s="14"/>
      <c r="E16" s="7"/>
    </row>
    <row r="17">
      <c r="A17" s="16" t="s">
        <v>22</v>
      </c>
      <c r="B17" s="20"/>
      <c r="C17" s="21"/>
      <c r="D17" s="14"/>
      <c r="E17" s="7"/>
    </row>
    <row r="18">
      <c r="A18" s="16" t="s">
        <v>23</v>
      </c>
      <c r="B18" s="20"/>
      <c r="C18" s="21"/>
      <c r="D18" s="14"/>
      <c r="E18" s="7"/>
    </row>
    <row r="19">
      <c r="A19" s="16" t="s">
        <v>24</v>
      </c>
      <c r="B19" s="20"/>
      <c r="C19" s="21"/>
      <c r="D19" s="14"/>
      <c r="E19" s="7"/>
    </row>
    <row r="20">
      <c r="A20" s="16" t="s">
        <v>25</v>
      </c>
      <c r="B20" s="22"/>
      <c r="C20" s="21"/>
      <c r="D20" s="14"/>
      <c r="E20" s="7"/>
    </row>
    <row r="21">
      <c r="A21" s="23"/>
      <c r="B21" s="24"/>
      <c r="C21" s="21"/>
      <c r="D21" s="14"/>
      <c r="E21" s="7"/>
    </row>
    <row r="22">
      <c r="A22" s="13" t="s">
        <v>26</v>
      </c>
      <c r="B22" s="24"/>
      <c r="C22" s="21"/>
      <c r="D22" s="14"/>
      <c r="E22" s="7"/>
    </row>
    <row r="23">
      <c r="A23" s="16" t="s">
        <v>27</v>
      </c>
      <c r="B23" s="20"/>
      <c r="C23" s="21"/>
      <c r="D23" s="14"/>
      <c r="E23" s="7"/>
    </row>
    <row r="24">
      <c r="A24" s="16" t="s">
        <v>28</v>
      </c>
      <c r="B24" s="20"/>
      <c r="C24" s="21"/>
      <c r="D24" s="14"/>
      <c r="E24" s="7"/>
    </row>
    <row r="25">
      <c r="A25" s="16" t="s">
        <v>29</v>
      </c>
      <c r="B25" s="20"/>
      <c r="C25" s="21"/>
      <c r="D25" s="14"/>
      <c r="E25" s="7"/>
    </row>
    <row r="26">
      <c r="A26" s="16" t="s">
        <v>30</v>
      </c>
      <c r="B26" s="20"/>
      <c r="C26" s="21"/>
      <c r="D26" s="14"/>
      <c r="E26" s="7"/>
    </row>
    <row r="27">
      <c r="A27" s="16" t="s">
        <v>31</v>
      </c>
      <c r="B27" s="20"/>
      <c r="C27" s="21"/>
      <c r="D27" s="14"/>
      <c r="E27" s="7"/>
    </row>
    <row r="28">
      <c r="A28" s="16" t="s">
        <v>32</v>
      </c>
      <c r="B28" s="20"/>
      <c r="C28" s="21"/>
      <c r="D28" s="14"/>
      <c r="E28" s="7"/>
    </row>
    <row r="29">
      <c r="A29" s="16" t="s">
        <v>33</v>
      </c>
      <c r="B29" s="20"/>
      <c r="C29" s="21"/>
      <c r="D29" s="14"/>
      <c r="E29" s="7"/>
    </row>
    <row r="30">
      <c r="A30" s="16" t="s">
        <v>34</v>
      </c>
      <c r="B30" s="20"/>
      <c r="C30" s="21"/>
      <c r="D30" s="14"/>
      <c r="E30" s="7"/>
    </row>
    <row r="31">
      <c r="A31" s="16" t="s">
        <v>35</v>
      </c>
      <c r="B31" s="20"/>
      <c r="C31" s="21"/>
      <c r="D31" s="14"/>
      <c r="E31" s="7"/>
    </row>
    <row r="32">
      <c r="A32" s="16" t="s">
        <v>36</v>
      </c>
      <c r="B32" s="20"/>
      <c r="C32" s="21"/>
      <c r="D32" s="14"/>
      <c r="E32" s="7"/>
    </row>
    <row r="33">
      <c r="A33" s="16" t="s">
        <v>37</v>
      </c>
      <c r="B33" s="20"/>
      <c r="C33" s="21"/>
      <c r="D33" s="14"/>
      <c r="E33" s="7"/>
    </row>
    <row r="34">
      <c r="A34" s="16" t="s">
        <v>38</v>
      </c>
      <c r="B34" s="20"/>
      <c r="C34" s="21"/>
      <c r="D34" s="14"/>
      <c r="E34" s="7"/>
    </row>
    <row r="35">
      <c r="A35" s="16" t="s">
        <v>39</v>
      </c>
      <c r="B35" s="20"/>
      <c r="C35" s="21"/>
      <c r="D35" s="14"/>
      <c r="E35" s="7"/>
    </row>
    <row r="36">
      <c r="A36" s="16" t="s">
        <v>25</v>
      </c>
      <c r="B36" s="24"/>
      <c r="C36" s="21"/>
      <c r="D36" s="14"/>
      <c r="E36" s="7"/>
    </row>
    <row r="37">
      <c r="A37" s="23"/>
      <c r="B37" s="24"/>
      <c r="C37" s="21"/>
      <c r="D37" s="14"/>
      <c r="E37" s="7"/>
    </row>
    <row r="38">
      <c r="A38" s="13" t="s">
        <v>40</v>
      </c>
      <c r="B38" s="24"/>
      <c r="C38" s="21"/>
      <c r="D38" s="14"/>
      <c r="E38" s="7"/>
    </row>
    <row r="39">
      <c r="A39" s="16" t="s">
        <v>41</v>
      </c>
      <c r="B39" s="20"/>
      <c r="C39" s="21"/>
      <c r="D39" s="14"/>
      <c r="E39" s="7"/>
    </row>
    <row r="40">
      <c r="A40" s="16" t="s">
        <v>42</v>
      </c>
      <c r="B40" s="20"/>
      <c r="C40" s="21"/>
      <c r="D40" s="14"/>
      <c r="E40" s="7"/>
    </row>
    <row r="41">
      <c r="A41" s="16" t="s">
        <v>43</v>
      </c>
      <c r="B41" s="20"/>
      <c r="C41" s="21"/>
      <c r="D41" s="14"/>
      <c r="E41" s="7"/>
    </row>
    <row r="42">
      <c r="A42" s="16" t="s">
        <v>44</v>
      </c>
      <c r="B42" s="20"/>
      <c r="C42" s="21"/>
      <c r="D42" s="14"/>
      <c r="E42" s="7"/>
    </row>
    <row r="43">
      <c r="A43" s="16" t="s">
        <v>45</v>
      </c>
      <c r="B43" s="20"/>
      <c r="C43" s="21"/>
      <c r="D43" s="14"/>
      <c r="E43" s="7"/>
    </row>
    <row r="44">
      <c r="A44" s="25"/>
      <c r="B44" s="26"/>
      <c r="C44" s="27"/>
      <c r="D44" s="28"/>
      <c r="E44" s="7"/>
    </row>
    <row r="45">
      <c r="A45" s="29" t="s">
        <v>46</v>
      </c>
      <c r="B45" s="30">
        <f>SUM(B8:B43)</f>
        <v>3500</v>
      </c>
      <c r="C45" s="31" t="s">
        <v>47</v>
      </c>
      <c r="D45" s="32">
        <f>SUM(D7:D44)</f>
        <v>4000</v>
      </c>
      <c r="E45" s="7"/>
    </row>
    <row r="46">
      <c r="A46" s="33"/>
      <c r="B46" s="34"/>
      <c r="C46" s="35"/>
      <c r="D46" s="35"/>
      <c r="E46" s="7"/>
    </row>
    <row r="47">
      <c r="A47" s="8" t="s">
        <v>48</v>
      </c>
      <c r="B47" s="36">
        <f>(D45-B45)</f>
        <v>500</v>
      </c>
      <c r="C47" s="35"/>
      <c r="D47" s="35"/>
      <c r="E47" s="7"/>
    </row>
    <row r="48">
      <c r="A48" s="37"/>
      <c r="B48" s="35"/>
      <c r="C48" s="35"/>
      <c r="D48" s="35"/>
      <c r="E48" s="7"/>
    </row>
    <row r="49">
      <c r="A49" s="8" t="s">
        <v>49</v>
      </c>
      <c r="B49" s="34"/>
      <c r="C49" s="34"/>
      <c r="D49" s="35"/>
      <c r="E49" s="7"/>
    </row>
    <row r="50">
      <c r="A50" s="38" t="s">
        <v>50</v>
      </c>
      <c r="B50" s="39" t="s">
        <v>51</v>
      </c>
      <c r="C50" s="40" t="s">
        <v>52</v>
      </c>
      <c r="D50" s="35"/>
      <c r="E50" s="7"/>
    </row>
    <row r="51">
      <c r="A51" s="16" t="s">
        <v>53</v>
      </c>
      <c r="B51" s="41">
        <v>5000.0</v>
      </c>
      <c r="C51" s="35"/>
      <c r="D51" s="35"/>
      <c r="E51" s="7"/>
    </row>
    <row r="52">
      <c r="A52" s="16" t="s">
        <v>54</v>
      </c>
      <c r="B52" s="42" t="s">
        <v>55</v>
      </c>
      <c r="C52" s="35"/>
      <c r="D52" s="35"/>
      <c r="E52" s="7"/>
    </row>
    <row r="53">
      <c r="A53" s="16" t="s">
        <v>56</v>
      </c>
      <c r="B53" s="41">
        <v>6000.0</v>
      </c>
      <c r="C53" s="35"/>
      <c r="D53" s="35"/>
      <c r="E53" s="7"/>
    </row>
    <row r="54">
      <c r="A54" s="16" t="s">
        <v>57</v>
      </c>
      <c r="B54" s="41">
        <v>1000.0</v>
      </c>
      <c r="C54" s="35"/>
      <c r="D54" s="35"/>
      <c r="E54" s="7"/>
    </row>
    <row r="55">
      <c r="A55" s="16" t="s">
        <v>58</v>
      </c>
      <c r="B55" s="42" t="s">
        <v>55</v>
      </c>
      <c r="C55" s="35"/>
      <c r="D55" s="35"/>
      <c r="E55" s="7"/>
    </row>
    <row r="56">
      <c r="A56" s="43" t="s">
        <v>25</v>
      </c>
      <c r="B56" s="44"/>
      <c r="C56" s="35"/>
      <c r="D56" s="35"/>
      <c r="E56" s="7"/>
    </row>
    <row r="57">
      <c r="A57" s="25"/>
      <c r="B57" s="26"/>
      <c r="C57" s="35"/>
      <c r="D57" s="35"/>
      <c r="E57" s="7"/>
    </row>
    <row r="58">
      <c r="A58" s="29" t="s">
        <v>59</v>
      </c>
      <c r="B58" s="45">
        <f>SUM(B51:B55)</f>
        <v>12000</v>
      </c>
      <c r="C58" s="35"/>
      <c r="D58" s="35"/>
      <c r="E58" s="7"/>
    </row>
    <row r="59">
      <c r="A59" s="37"/>
      <c r="B59" s="35"/>
      <c r="C59" s="35"/>
      <c r="D59" s="35"/>
      <c r="E59" s="7"/>
    </row>
    <row r="60">
      <c r="A60" s="33"/>
      <c r="B60" s="34"/>
      <c r="C60" s="35"/>
      <c r="D60" s="35"/>
      <c r="E60" s="7"/>
    </row>
    <row r="61">
      <c r="A61" s="46" t="s">
        <v>60</v>
      </c>
      <c r="B61" s="47">
        <f>(D9*6)</f>
        <v>24000</v>
      </c>
      <c r="C61" s="48"/>
      <c r="D61" s="48"/>
      <c r="E61" s="49"/>
    </row>
    <row r="62">
      <c r="A62" s="50" t="s">
        <v>61</v>
      </c>
      <c r="B62" s="51">
        <f>(B58/D9)</f>
        <v>3</v>
      </c>
      <c r="C62" s="52"/>
      <c r="D62" s="52"/>
      <c r="E62" s="2"/>
    </row>
    <row r="64">
      <c r="A64" s="50" t="s">
        <v>62</v>
      </c>
      <c r="B64" s="53">
        <f>(B61-B58)</f>
        <v>12000</v>
      </c>
    </row>
    <row r="65">
      <c r="A65" s="50" t="s">
        <v>63</v>
      </c>
      <c r="B65" s="53">
        <f>(B47)</f>
        <v>500</v>
      </c>
    </row>
    <row r="67">
      <c r="A67" s="50" t="s">
        <v>64</v>
      </c>
      <c r="B67" s="51">
        <f>(B64/B65)</f>
        <v>24</v>
      </c>
    </row>
    <row r="69">
      <c r="A69" s="54" t="s">
        <v>65</v>
      </c>
    </row>
    <row r="70">
      <c r="A70" s="54" t="s">
        <v>66</v>
      </c>
    </row>
  </sheetData>
  <drawing r:id="rId1"/>
</worksheet>
</file>